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BALANDZIO MEN\PROJEKTAI\"/>
    </mc:Choice>
  </mc:AlternateContent>
  <xr:revisionPtr revIDLastSave="0" documentId="13_ncr:1_{90A423F9-6F50-471D-ADFD-320A83E83F70}" xr6:coauthVersionLast="47" xr6:coauthVersionMax="47" xr10:uidLastSave="{00000000-0000-0000-0000-000000000000}"/>
  <bookViews>
    <workbookView xWindow="28680" yWindow="-120" windowWidth="29040" windowHeight="15720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Asignavimai_2p!$10:$11</definedName>
    <definedName name="_xlnm.Print_Titles" localSheetId="0">Pajamos_1p!$10:$10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4" l="1"/>
  <c r="C28" i="4"/>
  <c r="C27" i="4" s="1"/>
  <c r="C26" i="4" s="1"/>
  <c r="F27" i="4"/>
  <c r="F26" i="4" s="1"/>
  <c r="E27" i="4"/>
  <c r="E26" i="4" s="1"/>
  <c r="D27" i="4"/>
  <c r="D26" i="4" s="1"/>
  <c r="C17" i="4"/>
  <c r="C23" i="4" l="1"/>
  <c r="C22" i="4" s="1"/>
  <c r="F22" i="4"/>
  <c r="E22" i="4"/>
  <c r="D22" i="4"/>
  <c r="D15" i="4"/>
  <c r="E15" i="4"/>
  <c r="F15" i="4"/>
  <c r="C19" i="3" l="1"/>
  <c r="C18" i="3" s="1"/>
  <c r="C22" i="3"/>
  <c r="C15" i="3"/>
  <c r="C17" i="3" l="1"/>
  <c r="D24" i="4" l="1"/>
  <c r="D21" i="4" s="1"/>
  <c r="E24" i="4"/>
  <c r="E21" i="4" s="1"/>
  <c r="F24" i="4"/>
  <c r="F21" i="4" s="1"/>
  <c r="C16" i="4"/>
  <c r="C15" i="4" s="1"/>
  <c r="D13" i="4"/>
  <c r="D12" i="4" s="1"/>
  <c r="E13" i="4"/>
  <c r="F13" i="4"/>
  <c r="F12" i="4" l="1"/>
  <c r="E12" i="4"/>
  <c r="C31" i="4"/>
  <c r="C30" i="4" s="1"/>
  <c r="C29" i="4" s="1"/>
  <c r="F30" i="4"/>
  <c r="F29" i="4" s="1"/>
  <c r="E30" i="4"/>
  <c r="E29" i="4" s="1"/>
  <c r="D30" i="4" l="1"/>
  <c r="D29" i="4" s="1"/>
  <c r="C25" i="4" l="1"/>
  <c r="C24" i="4" s="1"/>
  <c r="C21" i="4" s="1"/>
  <c r="C14" i="4"/>
  <c r="C13" i="4" s="1"/>
  <c r="C12" i="4" s="1"/>
  <c r="E19" i="4"/>
  <c r="E18" i="4" s="1"/>
  <c r="E32" i="4" s="1"/>
  <c r="F19" i="4"/>
  <c r="F18" i="4" s="1"/>
  <c r="F32" i="4" s="1"/>
  <c r="C20" i="4"/>
  <c r="C13" i="3" l="1"/>
  <c r="C12" i="3" s="1"/>
  <c r="C19" i="4" l="1"/>
  <c r="C18" i="4" s="1"/>
  <c r="C32" i="4" s="1"/>
  <c r="D19" i="4"/>
  <c r="D18" i="4" s="1"/>
  <c r="D32" i="4" s="1"/>
  <c r="C11" i="3" l="1"/>
  <c r="C24" i="3" s="1"/>
</calcChain>
</file>

<file path=xl/sharedStrings.xml><?xml version="1.0" encoding="utf-8"?>
<sst xmlns="http://schemas.openxmlformats.org/spreadsheetml/2006/main" count="91" uniqueCount="81">
  <si>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</si>
  <si>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</si>
  <si>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</si>
  <si>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</si>
  <si>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</si>
  <si>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</si>
  <si>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</si>
  <si>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</si>
  <si>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</si>
  <si>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</si>
  <si>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</si>
  <si>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</si>
  <si>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______________________</t>
  </si>
  <si>
    <t>1.3.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</si>
  <si>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</si>
  <si>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</si>
  <si>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</si>
  <si>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</si>
  <si>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</si>
  <si>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</si>
  <si>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</si>
  <si>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</si>
  <si>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</si>
  <si>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</si>
  <si>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</si>
  <si>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Kultūros ir turizmo, sporto, jaunimo ir bendruomenių veiklos aktyvinimo programa Nr. 3</t>
  </si>
  <si>
    <t>3.</t>
  </si>
  <si>
    <t>3.1.</t>
  </si>
  <si>
    <t>3.1.1.</t>
  </si>
  <si>
    <t>4.</t>
  </si>
  <si>
    <t>4.1.</t>
  </si>
  <si>
    <t>4.1.1.</t>
  </si>
  <si>
    <t>1 priedas</t>
  </si>
  <si>
    <t>2 priedas</t>
  </si>
  <si>
    <t>Infrastruktūros ir investicijų plėtros programa Nr. 6</t>
  </si>
  <si>
    <t xml:space="preserve">           PATVIRTINTA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</si>
  <si>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</si>
  <si>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</si>
  <si>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</si>
  <si>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</si>
  <si>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t>Ugdymo kokybės ir mokymosi aplinkos užtikrinimo programa Nr. 1</t>
  </si>
  <si>
    <t>1.2.</t>
  </si>
  <si>
    <t>6.1.1.2. Komunalinio ūkio plėtra seniūnijose</t>
  </si>
  <si>
    <t>1.2.1.</t>
  </si>
  <si>
    <t xml:space="preserve">SKUODO RAJONO SAVIVALDYBĖS 2025 METŲ BIUDŽETO ASIGNAVIMŲ PATIKSLINIMAS </t>
  </si>
  <si>
    <t>SKUODO RAJONO SAVIVALDYBĖS 2025 METŲ BIUDŽETO PAJAMŲ PATIKSLINIMAS</t>
  </si>
  <si>
    <t xml:space="preserve">                                          Skuodo rajono savivaldybės tarybos</t>
  </si>
  <si>
    <t>Europos Sąjungos  lėšos</t>
  </si>
  <si>
    <t>1.3.4.1.1.1.</t>
  </si>
  <si>
    <t xml:space="preserve">Speciali tikslinė dotacija savivaldybėms einamiesiems tikslams – iš viso </t>
  </si>
  <si>
    <t>1.3.4.1.1.1.C</t>
  </si>
  <si>
    <t>Kita tikslinė dotacija</t>
  </si>
  <si>
    <t>1.3.4.2.</t>
  </si>
  <si>
    <t>Dotacijos iš kitų valdžios sektoriaus subjektų turtui įsigyti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</si>
  <si>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</si>
  <si>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</si>
  <si>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</si>
  <si>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</si>
  <si>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>Gyvenamųjų būstų prijungimas prie esamų centralizuotų nuotekų tvarkymų sistemų 2023-07 Nr. LAAIF-AM-FK04</t>
  </si>
  <si>
    <t>1.3.4.2.1.5.</t>
  </si>
  <si>
    <t>Kitos dotacijos turtui įsigyti, iš jų:</t>
  </si>
  <si>
    <t>3.2.1.1. Turizmo skatinimo priemonių įgyvendinimas</t>
  </si>
  <si>
    <t>6.1.2.5. Keleivių vežimo paslaugų prieinamumo ir kokybės gerinimo priemonių diegimas</t>
  </si>
  <si>
    <t>6.2.2.6. Kelių priežiūros ir plėtros programos įgyvendinimas</t>
  </si>
  <si>
    <t>Skuodo seniūnija</t>
  </si>
  <si>
    <t>3.1.1.9. Skuodo miesto ir rajono šventinių renginių organizavimas</t>
  </si>
  <si>
    <t>Skuodo meno mokykla</t>
  </si>
  <si>
    <t>1.1.2.1. Skuodo meno mokyklos veiklos organizavimo užtikrinimas</t>
  </si>
  <si>
    <t>1.2.2.</t>
  </si>
  <si>
    <t>3.2.</t>
  </si>
  <si>
    <t>3.2.1.</t>
  </si>
  <si>
    <t>Kelių priežiūros ir plėtros programos finansavimo lėšos savivaldybės valdomiems vietinės reikšmės keliams 2024 metais</t>
  </si>
  <si>
    <t>Nijolė Mackevičienė, (0 440)  45 554</t>
  </si>
  <si>
    <t>ALTERNATYVUS VARIANTAS</t>
  </si>
  <si>
    <t>Skuodo Bartuvos progimnazija</t>
  </si>
  <si>
    <t>Ugdymo proceso organizavimas ir vykdymas pagrindinėse mokyklose ir progimnazijose</t>
  </si>
  <si>
    <t>5.</t>
  </si>
  <si>
    <t>5.1.</t>
  </si>
  <si>
    <t>5.1.1.</t>
  </si>
  <si>
    <t xml:space="preserve">                                                       2025 m. balandžio  d. sprendimu Nr. T9-  </t>
  </si>
  <si>
    <t>2025 m. balandžio  d. sprendimu Nr. T9-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</si>
</sst>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b/>
      <sz val="12"/>
      <name val="Times New Roman"/>
      <family val="1"/>
    </font>
    <font>
      <b/>
      <sz val="11"/>
      <color indexed="8"/>
      <name val="Times New Roman"/>
      <family val="1"/>
      <charset val="186"/>
    </font>
    <font>
      <sz val="12"/>
      <name val="Times New Roman"/>
      <family val="1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7" fillId="0" borderId="0" xfId="1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7" fillId="0" borderId="0" xfId="1" applyFont="1" applyAlignment="1">
      <alignment horizontal="right" wrapText="1"/>
    </xf>
    <xf numFmtId="49" fontId="18" fillId="0" borderId="1" xfId="1" applyNumberFormat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3" fillId="2" borderId="2" xfId="1" applyFont="1" applyFill="1" applyBorder="1"/>
    <xf numFmtId="0" fontId="14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2" fillId="0" borderId="1" xfId="0" applyFont="1" applyBorder="1"/>
    <xf numFmtId="0" fontId="16" fillId="0" borderId="1" xfId="0" applyFont="1" applyBorder="1" applyAlignment="1">
      <alignment wrapText="1"/>
    </xf>
    <xf numFmtId="0" fontId="13" fillId="0" borderId="2" xfId="1" applyFont="1" applyBorder="1" applyAlignment="1">
      <alignment wrapText="1"/>
    </xf>
    <xf numFmtId="0" fontId="8" fillId="0" borderId="2" xfId="1" applyFont="1" applyBorder="1" applyAlignment="1">
      <alignment horizontal="center"/>
    </xf>
    <xf numFmtId="0" fontId="19" fillId="0" borderId="2" xfId="1" applyFont="1" applyBorder="1"/>
    <xf numFmtId="0" fontId="20" fillId="0" borderId="2" xfId="1" applyFont="1" applyBorder="1" applyAlignment="1">
      <alignment wrapText="1"/>
    </xf>
    <xf numFmtId="49" fontId="3" fillId="0" borderId="1" xfId="1" applyNumberFormat="1" applyFont="1" applyBorder="1" applyAlignment="1">
      <alignment horizontal="center"/>
    </xf>
    <xf numFmtId="0" fontId="3" fillId="2" borderId="2" xfId="1" applyFont="1" applyFill="1" applyBorder="1"/>
    <xf numFmtId="0" fontId="8" fillId="0" borderId="1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21" fillId="0" borderId="2" xfId="1" applyFont="1" applyBorder="1" applyAlignment="1">
      <alignment wrapText="1"/>
    </xf>
    <xf numFmtId="0" fontId="14" fillId="0" borderId="2" xfId="1" applyFont="1" applyBorder="1"/>
    <xf numFmtId="0" fontId="14" fillId="0" borderId="1" xfId="1" applyFont="1" applyBorder="1" applyAlignment="1">
      <alignment horizontal="left"/>
    </xf>
    <xf numFmtId="0" fontId="3" fillId="0" borderId="2" xfId="1" applyFont="1" applyBorder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  <xf numFmtId="0" fontId="22" fillId="0" borderId="0" xfId="1" applyFont="1"/>
    <xf numFmtId="0" fontId="23" fillId="0" borderId="0" xfId="1" applyFont="1"/>
    <xf numFmtId="0" fontId="24" fillId="0" borderId="0" xfId="0" applyFont="1" applyAlignment="1">
      <alignment horizontal="right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70"/>
  <sheetViews>
    <sheetView tabSelected="1" zoomScaleNormal="100" workbookViewId="0">
      <selection activeCell="E10" sqref="E10"/>
    </sheetView>
  </sheetViews>
  <sheetFormatPr defaultColWidth="9.109375" defaultRowHeight="13.2" x14ac:dyDescent="0.25"/>
  <cols>
    <col min="1" max="1" width="11" style="7" customWidth="1"/>
    <col min="2" max="2" width="50.5546875" style="7" customWidth="1"/>
    <col min="3" max="3" width="16.6640625" style="7" customWidth="1"/>
    <col min="4" max="16384" width="9.109375" style="7"/>
  </cols>
  <sheetData>
    <row r="1" spans="1:3" ht="13.8" x14ac:dyDescent="0.25">
      <c r="B1" s="69" t="s">
        <v>73</v>
      </c>
      <c r="C1" s="69"/>
    </row>
    <row r="2" spans="1:3" x14ac:dyDescent="0.25">
      <c r="B2" s="63" t="s">
        <v>35</v>
      </c>
      <c r="C2" s="63"/>
    </row>
    <row r="3" spans="1:3" x14ac:dyDescent="0.25">
      <c r="B3" s="63" t="s">
        <v>46</v>
      </c>
      <c r="C3" s="63"/>
    </row>
    <row r="4" spans="1:3" x14ac:dyDescent="0.25">
      <c r="B4" s="63" t="s">
        <v>79</v>
      </c>
      <c r="C4" s="63"/>
    </row>
    <row r="5" spans="1:3" x14ac:dyDescent="0.25">
      <c r="B5" s="63" t="s">
        <v>32</v>
      </c>
      <c r="C5" s="63"/>
    </row>
    <row r="6" spans="1:3" ht="9" customHeight="1" x14ac:dyDescent="0.25"/>
    <row r="7" spans="1:3" x14ac:dyDescent="0.25">
      <c r="A7" s="64" t="s">
        <v>45</v>
      </c>
      <c r="B7" s="64"/>
      <c r="C7" s="64"/>
    </row>
    <row r="8" spans="1:3" ht="6.75" customHeight="1" x14ac:dyDescent="0.25"/>
    <row r="9" spans="1:3" ht="13.8" thickBot="1" x14ac:dyDescent="0.3">
      <c r="C9" s="8" t="s">
        <v>14</v>
      </c>
    </row>
    <row r="10" spans="1:3" ht="27.6" thickTop="1" thickBot="1" x14ac:dyDescent="0.3">
      <c r="A10" s="9" t="s">
        <v>15</v>
      </c>
      <c r="B10" s="10" t="s">
        <v>16</v>
      </c>
      <c r="C10" s="11" t="s">
        <v>17</v>
      </c>
    </row>
    <row r="11" spans="1:3" ht="13.8" thickTop="1" x14ac:dyDescent="0.25">
      <c r="A11" s="12" t="s">
        <v>13</v>
      </c>
      <c r="B11" s="12" t="s">
        <v>18</v>
      </c>
      <c r="C11" s="19">
        <f>C12</f>
        <v>1464400</v>
      </c>
    </row>
    <row r="12" spans="1:3" x14ac:dyDescent="0.25">
      <c r="A12" s="12" t="s">
        <v>19</v>
      </c>
      <c r="B12" s="12" t="s">
        <v>20</v>
      </c>
      <c r="C12" s="19">
        <f>C13+C17</f>
        <v>1464400</v>
      </c>
    </row>
    <row r="13" spans="1:3" ht="26.4" x14ac:dyDescent="0.25">
      <c r="A13" s="13" t="s">
        <v>21</v>
      </c>
      <c r="B13" s="14" t="s">
        <v>22</v>
      </c>
      <c r="C13" s="20">
        <f>C15</f>
        <v>301900</v>
      </c>
    </row>
    <row r="14" spans="1:3" ht="26.4" x14ac:dyDescent="0.25">
      <c r="A14" s="13" t="s">
        <v>48</v>
      </c>
      <c r="B14" s="53" t="s">
        <v>49</v>
      </c>
      <c r="C14" s="20"/>
    </row>
    <row r="15" spans="1:3" x14ac:dyDescent="0.25">
      <c r="A15" s="13" t="s">
        <v>50</v>
      </c>
      <c r="B15" s="54" t="s">
        <v>51</v>
      </c>
      <c r="C15" s="36">
        <f>SUM(C16:C16)</f>
        <v>301900</v>
      </c>
    </row>
    <row r="16" spans="1:3" ht="39.6" x14ac:dyDescent="0.25">
      <c r="A16" s="45"/>
      <c r="B16" s="55" t="s">
        <v>71</v>
      </c>
      <c r="C16" s="35">
        <v>301900</v>
      </c>
    </row>
    <row r="17" spans="1:3" x14ac:dyDescent="0.25">
      <c r="A17" s="13" t="s">
        <v>52</v>
      </c>
      <c r="B17" s="14" t="s">
        <v>53</v>
      </c>
      <c r="C17" s="36">
        <f>C18+C22</f>
        <v>1162500</v>
      </c>
    </row>
    <row r="18" spans="1:3" ht="26.4" x14ac:dyDescent="0.25">
      <c r="A18" s="13" t="s">
        <v>54</v>
      </c>
      <c r="B18" s="53" t="s">
        <v>55</v>
      </c>
      <c r="C18" s="36">
        <f>C19</f>
        <v>1126233</v>
      </c>
    </row>
    <row r="19" spans="1:3" ht="26.4" x14ac:dyDescent="0.25">
      <c r="A19" s="13" t="s">
        <v>56</v>
      </c>
      <c r="B19" s="56" t="s">
        <v>57</v>
      </c>
      <c r="C19" s="36">
        <f>C20+C21</f>
        <v>1126233</v>
      </c>
    </row>
    <row r="20" spans="1:3" ht="39.6" x14ac:dyDescent="0.25">
      <c r="A20" s="45"/>
      <c r="B20" s="55" t="s">
        <v>71</v>
      </c>
      <c r="C20" s="35">
        <v>1162500</v>
      </c>
    </row>
    <row r="21" spans="1:3" ht="26.4" x14ac:dyDescent="0.25">
      <c r="A21" s="45"/>
      <c r="B21" s="57" t="s">
        <v>58</v>
      </c>
      <c r="C21" s="35">
        <v>-36267</v>
      </c>
    </row>
    <row r="22" spans="1:3" x14ac:dyDescent="0.25">
      <c r="A22" s="13" t="s">
        <v>59</v>
      </c>
      <c r="B22" s="53" t="s">
        <v>60</v>
      </c>
      <c r="C22" s="36">
        <f>C23</f>
        <v>36267</v>
      </c>
    </row>
    <row r="23" spans="1:3" ht="27" thickBot="1" x14ac:dyDescent="0.3">
      <c r="A23" s="45"/>
      <c r="B23" s="57" t="s">
        <v>58</v>
      </c>
      <c r="C23" s="35">
        <v>36267</v>
      </c>
    </row>
    <row r="24" spans="1:3" ht="15" customHeight="1" thickBot="1" x14ac:dyDescent="0.3">
      <c r="A24" s="15"/>
      <c r="B24" s="16" t="s">
        <v>23</v>
      </c>
      <c r="C24" s="21">
        <f>C11</f>
        <v>1464400</v>
      </c>
    </row>
    <row r="25" spans="1:3" x14ac:dyDescent="0.25">
      <c r="A25" s="62" t="s">
        <v>24</v>
      </c>
      <c r="B25" s="62"/>
      <c r="C25" s="62"/>
    </row>
    <row r="26" spans="1:3" x14ac:dyDescent="0.25">
      <c r="A26" s="17"/>
      <c r="B26" s="17"/>
      <c r="C26" s="17"/>
    </row>
    <row r="27" spans="1:3" x14ac:dyDescent="0.25">
      <c r="A27" s="17"/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/>
      <c r="B29" s="17"/>
      <c r="C29" s="17"/>
    </row>
    <row r="30" spans="1:3" x14ac:dyDescent="0.25">
      <c r="A30" s="17"/>
      <c r="B30" s="17"/>
      <c r="C30" s="17"/>
    </row>
    <row r="31" spans="1:3" x14ac:dyDescent="0.25">
      <c r="A31" s="17"/>
      <c r="B31" s="17"/>
      <c r="C31" s="17"/>
    </row>
    <row r="32" spans="1:3" x14ac:dyDescent="0.25">
      <c r="A32" s="17"/>
      <c r="B32" s="17"/>
      <c r="C32" s="17"/>
    </row>
    <row r="33" spans="1:3" x14ac:dyDescent="0.25">
      <c r="A33" s="17"/>
      <c r="B33" s="17"/>
      <c r="C33" s="17"/>
    </row>
    <row r="34" spans="1:3" x14ac:dyDescent="0.25">
      <c r="A34" s="17"/>
      <c r="B34" s="17"/>
      <c r="C34" s="17"/>
    </row>
    <row r="35" spans="1:3" x14ac:dyDescent="0.25">
      <c r="A35" s="17"/>
      <c r="B35" s="17"/>
      <c r="C35" s="17"/>
    </row>
    <row r="36" spans="1:3" x14ac:dyDescent="0.25">
      <c r="A36" s="17"/>
      <c r="B36" s="17"/>
      <c r="C36" s="17"/>
    </row>
    <row r="37" spans="1:3" x14ac:dyDescent="0.25">
      <c r="A37" s="17"/>
      <c r="B37" s="17"/>
      <c r="C37" s="17"/>
    </row>
    <row r="38" spans="1:3" x14ac:dyDescent="0.25">
      <c r="A38" s="17"/>
      <c r="B38" s="17"/>
      <c r="C38" s="17"/>
    </row>
    <row r="39" spans="1:3" x14ac:dyDescent="0.25">
      <c r="A39" s="17"/>
      <c r="B39" s="17"/>
      <c r="C39" s="17"/>
    </row>
    <row r="40" spans="1:3" x14ac:dyDescent="0.25">
      <c r="A40" s="17"/>
      <c r="B40" s="17"/>
      <c r="C40" s="17"/>
    </row>
    <row r="41" spans="1:3" x14ac:dyDescent="0.25">
      <c r="A41" s="17"/>
      <c r="B41" s="17"/>
      <c r="C41" s="17"/>
    </row>
    <row r="42" spans="1:3" x14ac:dyDescent="0.25">
      <c r="A42" s="17"/>
      <c r="B42" s="17"/>
      <c r="C42" s="17"/>
    </row>
    <row r="43" spans="1:3" x14ac:dyDescent="0.25">
      <c r="A43" s="17"/>
      <c r="B43" s="17"/>
      <c r="C43" s="17"/>
    </row>
    <row r="44" spans="1:3" x14ac:dyDescent="0.25">
      <c r="A44" s="17"/>
      <c r="B44" s="17"/>
      <c r="C44" s="17"/>
    </row>
    <row r="45" spans="1:3" x14ac:dyDescent="0.25">
      <c r="A45" s="17"/>
      <c r="B45" s="17"/>
      <c r="C45" s="17"/>
    </row>
    <row r="46" spans="1:3" x14ac:dyDescent="0.25">
      <c r="A46" s="17"/>
      <c r="B46" s="17"/>
      <c r="C46" s="17"/>
    </row>
    <row r="47" spans="1:3" x14ac:dyDescent="0.25">
      <c r="A47" s="17"/>
      <c r="B47" s="17"/>
      <c r="C47" s="17"/>
    </row>
    <row r="48" spans="1:3" x14ac:dyDescent="0.25">
      <c r="A48" s="17"/>
      <c r="B48" s="17"/>
      <c r="C48" s="17"/>
    </row>
    <row r="49" spans="1:3" x14ac:dyDescent="0.25">
      <c r="A49" s="7" t="s">
        <v>72</v>
      </c>
      <c r="C49" s="17"/>
    </row>
    <row r="50" spans="1:3" x14ac:dyDescent="0.25">
      <c r="A50" s="17"/>
      <c r="B50" s="17"/>
      <c r="C50" s="17"/>
    </row>
    <row r="51" spans="1:3" x14ac:dyDescent="0.25">
      <c r="A51" s="17"/>
      <c r="B51" s="17"/>
      <c r="C51" s="17"/>
    </row>
    <row r="52" spans="1:3" x14ac:dyDescent="0.25">
      <c r="A52" s="17"/>
      <c r="B52" s="17"/>
      <c r="C52" s="17"/>
    </row>
    <row r="53" spans="1:3" x14ac:dyDescent="0.25">
      <c r="A53" s="17"/>
      <c r="B53" s="17"/>
      <c r="C53" s="17"/>
    </row>
    <row r="54" spans="1:3" x14ac:dyDescent="0.25">
      <c r="A54" s="17"/>
      <c r="B54" s="17"/>
      <c r="C54" s="17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ht="12.75" customHeight="1" x14ac:dyDescent="0.25"/>
    <row r="61" spans="1:3" ht="12.75" customHeight="1" x14ac:dyDescent="0.25"/>
    <row r="62" spans="1:3" ht="12.75" customHeight="1" x14ac:dyDescent="0.25"/>
    <row r="63" spans="1:3" ht="12.75" customHeight="1" x14ac:dyDescent="0.25"/>
    <row r="64" spans="1:3" ht="12.75" customHeight="1" x14ac:dyDescent="0.25">
      <c r="C64" s="18"/>
    </row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mergeCells count="7">
    <mergeCell ref="B1:C1"/>
    <mergeCell ref="A25:C25"/>
    <mergeCell ref="B2:C2"/>
    <mergeCell ref="B3:C3"/>
    <mergeCell ref="B4:C4"/>
    <mergeCell ref="A7:C7"/>
    <mergeCell ref="B5:C5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F53"/>
  <sheetViews>
    <sheetView showZeros="0" zoomScaleNormal="100" workbookViewId="0">
      <selection activeCell="C1" sqref="C1:D1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4" width="15.6640625" style="1" customWidth="1"/>
    <col min="5" max="5" width="15.6640625" style="1" hidden="1" customWidth="1"/>
    <col min="6" max="6" width="15.6640625" style="1" customWidth="1"/>
    <col min="7" max="16384" width="9.109375" style="1"/>
  </cols>
  <sheetData>
    <row r="1" spans="1:6" ht="13.8" x14ac:dyDescent="0.25">
      <c r="C1" s="67" t="s">
        <v>73</v>
      </c>
      <c r="D1" s="68"/>
    </row>
    <row r="2" spans="1:6" ht="14.25" customHeight="1" x14ac:dyDescent="0.25">
      <c r="C2" s="2" t="s">
        <v>0</v>
      </c>
      <c r="D2" s="2"/>
      <c r="E2" s="2"/>
    </row>
    <row r="3" spans="1:6" ht="13.8" x14ac:dyDescent="0.25">
      <c r="C3" s="3" t="s">
        <v>1</v>
      </c>
      <c r="D3" s="3"/>
      <c r="E3" s="3"/>
    </row>
    <row r="4" spans="1:6" ht="13.8" x14ac:dyDescent="0.25">
      <c r="C4" s="3" t="s">
        <v>80</v>
      </c>
      <c r="D4" s="3"/>
      <c r="E4" s="3"/>
    </row>
    <row r="5" spans="1:6" x14ac:dyDescent="0.25">
      <c r="C5" s="1" t="s">
        <v>33</v>
      </c>
    </row>
    <row r="6" spans="1:6" x14ac:dyDescent="0.25">
      <c r="C6" s="4"/>
    </row>
    <row r="7" spans="1:6" ht="15.75" customHeight="1" x14ac:dyDescent="0.3">
      <c r="A7" s="65" t="s">
        <v>44</v>
      </c>
      <c r="B7" s="65"/>
      <c r="C7" s="65"/>
      <c r="D7" s="65"/>
      <c r="E7" s="65"/>
      <c r="F7" s="65"/>
    </row>
    <row r="8" spans="1:6" x14ac:dyDescent="0.25">
      <c r="B8" s="5"/>
      <c r="C8" s="5"/>
    </row>
    <row r="9" spans="1:6" x14ac:dyDescent="0.25">
      <c r="B9" s="5"/>
      <c r="C9" s="37"/>
      <c r="D9" s="37"/>
      <c r="E9" s="37"/>
      <c r="F9" s="37" t="s">
        <v>14</v>
      </c>
    </row>
    <row r="10" spans="1:6" ht="63.75" customHeight="1" x14ac:dyDescent="0.25">
      <c r="A10" s="24" t="s">
        <v>2</v>
      </c>
      <c r="B10" s="23" t="s">
        <v>3</v>
      </c>
      <c r="C10" s="23" t="s">
        <v>4</v>
      </c>
      <c r="D10" s="23" t="s">
        <v>36</v>
      </c>
      <c r="E10" s="23" t="s">
        <v>47</v>
      </c>
      <c r="F10" s="23" t="s">
        <v>37</v>
      </c>
    </row>
    <row r="11" spans="1:6" x14ac:dyDescent="0.25">
      <c r="A11" s="26">
        <v>1</v>
      </c>
      <c r="B11" s="26">
        <v>2</v>
      </c>
      <c r="C11" s="27">
        <v>3</v>
      </c>
      <c r="D11" s="27">
        <v>4</v>
      </c>
      <c r="E11" s="27">
        <v>5</v>
      </c>
      <c r="F11" s="27">
        <v>6</v>
      </c>
    </row>
    <row r="12" spans="1:6" ht="13.8" x14ac:dyDescent="0.25">
      <c r="A12" s="33" t="s">
        <v>5</v>
      </c>
      <c r="B12" s="28" t="s">
        <v>9</v>
      </c>
      <c r="C12" s="29">
        <f>C13+C15</f>
        <v>1540100</v>
      </c>
      <c r="D12" s="29">
        <f t="shared" ref="D12:F12" si="0">D13+D15</f>
        <v>1464400</v>
      </c>
      <c r="E12" s="29">
        <f t="shared" si="0"/>
        <v>0</v>
      </c>
      <c r="F12" s="29">
        <f t="shared" si="0"/>
        <v>75700</v>
      </c>
    </row>
    <row r="13" spans="1:6" ht="27.6" x14ac:dyDescent="0.25">
      <c r="A13" s="48" t="s">
        <v>6</v>
      </c>
      <c r="B13" s="22" t="s">
        <v>25</v>
      </c>
      <c r="C13" s="29">
        <f>C14</f>
        <v>21300</v>
      </c>
      <c r="D13" s="29">
        <f t="shared" ref="D13:F13" si="1">D14</f>
        <v>0</v>
      </c>
      <c r="E13" s="29">
        <f t="shared" si="1"/>
        <v>0</v>
      </c>
      <c r="F13" s="29">
        <f t="shared" si="1"/>
        <v>21300</v>
      </c>
    </row>
    <row r="14" spans="1:6" ht="13.8" x14ac:dyDescent="0.25">
      <c r="A14" s="34" t="s">
        <v>7</v>
      </c>
      <c r="B14" s="46" t="s">
        <v>61</v>
      </c>
      <c r="C14" s="30">
        <f>D14+E14+F14</f>
        <v>21300</v>
      </c>
      <c r="D14" s="30"/>
      <c r="E14" s="30"/>
      <c r="F14" s="30">
        <v>21300</v>
      </c>
    </row>
    <row r="15" spans="1:6" ht="13.8" x14ac:dyDescent="0.25">
      <c r="A15" s="44" t="s">
        <v>41</v>
      </c>
      <c r="B15" s="50" t="s">
        <v>34</v>
      </c>
      <c r="C15" s="29">
        <f>C16+C17</f>
        <v>1518800</v>
      </c>
      <c r="D15" s="29">
        <f t="shared" ref="D15:F15" si="2">D16+D17</f>
        <v>1464400</v>
      </c>
      <c r="E15" s="29">
        <f t="shared" si="2"/>
        <v>0</v>
      </c>
      <c r="F15" s="29">
        <f t="shared" si="2"/>
        <v>54400</v>
      </c>
    </row>
    <row r="16" spans="1:6" ht="27.6" x14ac:dyDescent="0.25">
      <c r="A16" s="25" t="s">
        <v>43</v>
      </c>
      <c r="B16" s="47" t="s">
        <v>62</v>
      </c>
      <c r="C16" s="30">
        <f>D16+E16+F16</f>
        <v>54400</v>
      </c>
      <c r="D16" s="30"/>
      <c r="E16" s="30"/>
      <c r="F16" s="30">
        <v>54400</v>
      </c>
    </row>
    <row r="17" spans="1:6" ht="13.8" x14ac:dyDescent="0.25">
      <c r="A17" s="25" t="s">
        <v>68</v>
      </c>
      <c r="B17" s="47" t="s">
        <v>63</v>
      </c>
      <c r="C17" s="30">
        <f>D17+E17+F17</f>
        <v>1464400</v>
      </c>
      <c r="D17" s="30">
        <v>1464400</v>
      </c>
      <c r="E17" s="30"/>
      <c r="F17" s="30"/>
    </row>
    <row r="18" spans="1:6" ht="27.6" x14ac:dyDescent="0.25">
      <c r="A18" s="44" t="s">
        <v>8</v>
      </c>
      <c r="B18" s="39" t="s">
        <v>38</v>
      </c>
      <c r="C18" s="29">
        <f>C19</f>
        <v>-130000</v>
      </c>
      <c r="D18" s="29">
        <f t="shared" ref="D18:F18" si="3">D19</f>
        <v>0</v>
      </c>
      <c r="E18" s="29">
        <f t="shared" si="3"/>
        <v>0</v>
      </c>
      <c r="F18" s="29">
        <f t="shared" si="3"/>
        <v>-130000</v>
      </c>
    </row>
    <row r="19" spans="1:6" ht="13.8" x14ac:dyDescent="0.25">
      <c r="A19" s="41" t="s">
        <v>10</v>
      </c>
      <c r="B19" s="42" t="s">
        <v>34</v>
      </c>
      <c r="C19" s="29">
        <f>C20</f>
        <v>-130000</v>
      </c>
      <c r="D19" s="29">
        <f t="shared" ref="D19:F19" si="4">D20</f>
        <v>0</v>
      </c>
      <c r="E19" s="29">
        <f t="shared" si="4"/>
        <v>0</v>
      </c>
      <c r="F19" s="29">
        <f t="shared" si="4"/>
        <v>-130000</v>
      </c>
    </row>
    <row r="20" spans="1:6" ht="13.8" x14ac:dyDescent="0.25">
      <c r="A20" s="43" t="s">
        <v>11</v>
      </c>
      <c r="B20" s="40" t="s">
        <v>39</v>
      </c>
      <c r="C20" s="30">
        <f>D20+E20+F20</f>
        <v>-130000</v>
      </c>
      <c r="D20" s="30"/>
      <c r="E20" s="30"/>
      <c r="F20" s="30">
        <f>-82900-47100</f>
        <v>-130000</v>
      </c>
    </row>
    <row r="21" spans="1:6" ht="15.6" x14ac:dyDescent="0.3">
      <c r="A21" s="44" t="s">
        <v>26</v>
      </c>
      <c r="B21" s="49" t="s">
        <v>64</v>
      </c>
      <c r="C21" s="29">
        <f>C22+C24</f>
        <v>0</v>
      </c>
      <c r="D21" s="29">
        <f t="shared" ref="D21:F21" si="5">D22+D24</f>
        <v>0</v>
      </c>
      <c r="E21" s="29">
        <f t="shared" si="5"/>
        <v>0</v>
      </c>
      <c r="F21" s="29">
        <f t="shared" si="5"/>
        <v>0</v>
      </c>
    </row>
    <row r="22" spans="1:6" ht="27.6" x14ac:dyDescent="0.25">
      <c r="A22" s="44" t="s">
        <v>27</v>
      </c>
      <c r="B22" s="22" t="s">
        <v>25</v>
      </c>
      <c r="C22" s="29">
        <f>C23</f>
        <v>1000</v>
      </c>
      <c r="D22" s="29">
        <f t="shared" ref="D22:F22" si="6">D23</f>
        <v>0</v>
      </c>
      <c r="E22" s="29">
        <f t="shared" si="6"/>
        <v>0</v>
      </c>
      <c r="F22" s="29">
        <f t="shared" si="6"/>
        <v>1000</v>
      </c>
    </row>
    <row r="23" spans="1:6" ht="31.2" x14ac:dyDescent="0.3">
      <c r="A23" s="25" t="s">
        <v>28</v>
      </c>
      <c r="B23" s="58" t="s">
        <v>65</v>
      </c>
      <c r="C23" s="30">
        <f>D23+E23+F23</f>
        <v>1000</v>
      </c>
      <c r="D23" s="29"/>
      <c r="E23" s="29"/>
      <c r="F23" s="30">
        <v>1000</v>
      </c>
    </row>
    <row r="24" spans="1:6" ht="13.8" x14ac:dyDescent="0.25">
      <c r="A24" s="44" t="s">
        <v>69</v>
      </c>
      <c r="B24" s="50" t="s">
        <v>34</v>
      </c>
      <c r="C24" s="29">
        <f>C25</f>
        <v>-1000</v>
      </c>
      <c r="D24" s="29">
        <f t="shared" ref="D24:F24" si="7">D25</f>
        <v>0</v>
      </c>
      <c r="E24" s="29">
        <f t="shared" si="7"/>
        <v>0</v>
      </c>
      <c r="F24" s="29">
        <f t="shared" si="7"/>
        <v>-1000</v>
      </c>
    </row>
    <row r="25" spans="1:6" ht="13.8" x14ac:dyDescent="0.25">
      <c r="A25" s="25" t="s">
        <v>70</v>
      </c>
      <c r="B25" s="52" t="s">
        <v>42</v>
      </c>
      <c r="C25" s="30">
        <f>D25+E25+F25</f>
        <v>-1000</v>
      </c>
      <c r="D25" s="30"/>
      <c r="E25" s="30"/>
      <c r="F25" s="30">
        <v>-1000</v>
      </c>
    </row>
    <row r="26" spans="1:6" ht="13.8" x14ac:dyDescent="0.25">
      <c r="A26" s="44" t="s">
        <v>29</v>
      </c>
      <c r="B26" s="60" t="s">
        <v>74</v>
      </c>
      <c r="C26" s="29">
        <f>C27</f>
        <v>47100</v>
      </c>
      <c r="D26" s="29">
        <f t="shared" ref="D26:F27" si="8">D27</f>
        <v>0</v>
      </c>
      <c r="E26" s="29">
        <f t="shared" si="8"/>
        <v>0</v>
      </c>
      <c r="F26" s="29">
        <f t="shared" si="8"/>
        <v>47100</v>
      </c>
    </row>
    <row r="27" spans="1:6" ht="27.6" x14ac:dyDescent="0.25">
      <c r="A27" s="38" t="s">
        <v>30</v>
      </c>
      <c r="B27" s="50" t="s">
        <v>40</v>
      </c>
      <c r="C27" s="29">
        <f>C28</f>
        <v>47100</v>
      </c>
      <c r="D27" s="29">
        <f t="shared" si="8"/>
        <v>0</v>
      </c>
      <c r="E27" s="29">
        <f t="shared" si="8"/>
        <v>0</v>
      </c>
      <c r="F27" s="29">
        <f t="shared" si="8"/>
        <v>47100</v>
      </c>
    </row>
    <row r="28" spans="1:6" ht="27.6" x14ac:dyDescent="0.25">
      <c r="A28" s="51" t="s">
        <v>31</v>
      </c>
      <c r="B28" s="61" t="s">
        <v>75</v>
      </c>
      <c r="C28" s="30">
        <f>D28+E28+F28</f>
        <v>47100</v>
      </c>
      <c r="D28" s="30"/>
      <c r="E28" s="30"/>
      <c r="F28" s="30">
        <v>47100</v>
      </c>
    </row>
    <row r="29" spans="1:6" ht="13.8" x14ac:dyDescent="0.25">
      <c r="A29" s="44" t="s">
        <v>76</v>
      </c>
      <c r="B29" s="59" t="s">
        <v>66</v>
      </c>
      <c r="C29" s="29">
        <f>C30</f>
        <v>7200</v>
      </c>
      <c r="D29" s="29">
        <f t="shared" ref="D29:F29" si="9">D30</f>
        <v>0</v>
      </c>
      <c r="E29" s="29">
        <f t="shared" si="9"/>
        <v>0</v>
      </c>
      <c r="F29" s="29">
        <f t="shared" si="9"/>
        <v>7200</v>
      </c>
    </row>
    <row r="30" spans="1:6" ht="27.6" x14ac:dyDescent="0.25">
      <c r="A30" s="38" t="s">
        <v>77</v>
      </c>
      <c r="B30" s="22" t="s">
        <v>40</v>
      </c>
      <c r="C30" s="29">
        <f>C31</f>
        <v>7200</v>
      </c>
      <c r="D30" s="29">
        <f t="shared" ref="D30:F30" si="10">D31</f>
        <v>0</v>
      </c>
      <c r="E30" s="29">
        <f t="shared" si="10"/>
        <v>0</v>
      </c>
      <c r="F30" s="29">
        <f t="shared" si="10"/>
        <v>7200</v>
      </c>
    </row>
    <row r="31" spans="1:6" ht="27.6" x14ac:dyDescent="0.25">
      <c r="A31" s="51" t="s">
        <v>78</v>
      </c>
      <c r="B31" s="47" t="s">
        <v>67</v>
      </c>
      <c r="C31" s="30">
        <f>D31+E31+F31</f>
        <v>7200</v>
      </c>
      <c r="D31" s="30"/>
      <c r="E31" s="30"/>
      <c r="F31" s="30">
        <v>7200</v>
      </c>
    </row>
    <row r="32" spans="1:6" ht="13.8" x14ac:dyDescent="0.25">
      <c r="A32" s="25"/>
      <c r="B32" s="28" t="s">
        <v>4</v>
      </c>
      <c r="C32" s="29">
        <f>C12+C18+C21+C26+C29</f>
        <v>1464400</v>
      </c>
      <c r="D32" s="29">
        <f t="shared" ref="D32:F32" si="11">D12+D18+D21+D26+D29</f>
        <v>1464400</v>
      </c>
      <c r="E32" s="29">
        <f t="shared" si="11"/>
        <v>0</v>
      </c>
      <c r="F32" s="29">
        <f t="shared" si="11"/>
        <v>0</v>
      </c>
    </row>
    <row r="33" spans="1:6" ht="15" customHeight="1" x14ac:dyDescent="0.25">
      <c r="A33" s="66" t="s">
        <v>12</v>
      </c>
      <c r="B33" s="66"/>
      <c r="C33" s="66"/>
      <c r="D33" s="66"/>
      <c r="E33" s="66"/>
      <c r="F33" s="66"/>
    </row>
    <row r="34" spans="1:6" ht="15" customHeight="1" x14ac:dyDescent="0.25">
      <c r="A34" s="31"/>
      <c r="B34" s="31"/>
      <c r="C34" s="32"/>
    </row>
    <row r="35" spans="1:6" x14ac:dyDescent="0.25">
      <c r="C35" s="6"/>
    </row>
    <row r="36" spans="1:6" x14ac:dyDescent="0.25">
      <c r="C36" s="6"/>
    </row>
    <row r="37" spans="1:6" x14ac:dyDescent="0.25">
      <c r="C37" s="6"/>
    </row>
    <row r="38" spans="1:6" x14ac:dyDescent="0.25">
      <c r="C38" s="6"/>
    </row>
    <row r="39" spans="1:6" x14ac:dyDescent="0.25">
      <c r="C39" s="6"/>
    </row>
    <row r="40" spans="1:6" x14ac:dyDescent="0.25">
      <c r="C40" s="6"/>
    </row>
    <row r="41" spans="1:6" x14ac:dyDescent="0.25">
      <c r="C41" s="6"/>
    </row>
    <row r="42" spans="1:6" x14ac:dyDescent="0.25">
      <c r="C42" s="6"/>
    </row>
    <row r="43" spans="1:6" x14ac:dyDescent="0.25">
      <c r="C43" s="6"/>
    </row>
    <row r="44" spans="1:6" x14ac:dyDescent="0.25">
      <c r="C44" s="6"/>
    </row>
    <row r="45" spans="1:6" x14ac:dyDescent="0.25">
      <c r="C45" s="6"/>
    </row>
    <row r="46" spans="1:6" x14ac:dyDescent="0.25">
      <c r="C46" s="6"/>
    </row>
    <row r="47" spans="1:6" x14ac:dyDescent="0.25">
      <c r="C47" s="6"/>
    </row>
    <row r="48" spans="1:6" x14ac:dyDescent="0.25">
      <c r="C48" s="6"/>
    </row>
    <row r="49" spans="1:3" x14ac:dyDescent="0.25">
      <c r="C49" s="6"/>
    </row>
    <row r="50" spans="1:3" x14ac:dyDescent="0.25">
      <c r="C50" s="6"/>
    </row>
    <row r="51" spans="1:3" x14ac:dyDescent="0.25">
      <c r="C51" s="6"/>
    </row>
    <row r="52" spans="1:3" x14ac:dyDescent="0.25">
      <c r="C52" s="6"/>
    </row>
    <row r="53" spans="1:3" ht="13.8" x14ac:dyDescent="0.25">
      <c r="A53" s="2" t="s">
        <v>72</v>
      </c>
    </row>
  </sheetData>
  <mergeCells count="2">
    <mergeCell ref="A7:F7"/>
    <mergeCell ref="A33:F33"/>
  </mergeCells>
  <phoneticPr fontId="17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2025-04-23T05:16:57Z</cp:lastPrinted>
  <dcterms:created xsi:type="dcterms:W3CDTF">2021-02-03T18:40:37Z</dcterms:created>
  <dcterms:modified xsi:type="dcterms:W3CDTF">2025-04-23T10:20:42Z</dcterms:modified>
</cp:coreProperties>
</file>